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20" windowHeight="12405"/>
  </bookViews>
  <sheets>
    <sheet name="Пример" sheetId="1" r:id="rId1"/>
    <sheet name="Критични стойности" sheetId="4" r:id="rId2"/>
  </sheets>
  <calcPr calcId="145621"/>
</workbook>
</file>

<file path=xl/calcChain.xml><?xml version="1.0" encoding="utf-8"?>
<calcChain xmlns="http://schemas.openxmlformats.org/spreadsheetml/2006/main">
  <c r="G5" i="1" l="1"/>
  <c r="G4" i="1"/>
  <c r="G1" i="1"/>
  <c r="G2" i="1"/>
  <c r="G3" i="1"/>
  <c r="C8" i="1" l="1"/>
  <c r="D8" i="1"/>
  <c r="C6" i="1"/>
  <c r="C7" i="1"/>
  <c r="D7" i="1"/>
  <c r="D6" i="1"/>
  <c r="C2" i="1"/>
  <c r="C5" i="1"/>
  <c r="C4" i="1"/>
  <c r="C3" i="1"/>
  <c r="D2" i="1"/>
  <c r="D4" i="1"/>
  <c r="D5" i="1"/>
  <c r="D3" i="1"/>
  <c r="G6" i="1" l="1"/>
  <c r="G8" i="1" s="1"/>
  <c r="G7" i="1"/>
  <c r="G9" i="1" s="1"/>
  <c r="G10" i="1" l="1"/>
  <c r="G11" i="1" l="1"/>
  <c r="G12" i="1" s="1"/>
</calcChain>
</file>

<file path=xl/sharedStrings.xml><?xml version="1.0" encoding="utf-8"?>
<sst xmlns="http://schemas.openxmlformats.org/spreadsheetml/2006/main" count="72" uniqueCount="20">
  <si>
    <t>n1</t>
  </si>
  <si>
    <t>n2</t>
  </si>
  <si>
    <t>Mdn1</t>
  </si>
  <si>
    <t>Mdn2</t>
  </si>
  <si>
    <t>n</t>
  </si>
  <si>
    <t>U1</t>
  </si>
  <si>
    <t>U2</t>
  </si>
  <si>
    <t>U</t>
  </si>
  <si>
    <t>R1</t>
  </si>
  <si>
    <t>R2</t>
  </si>
  <si>
    <t>z-value</t>
  </si>
  <si>
    <t>Резултат</t>
  </si>
  <si>
    <t>&lt;&lt;&lt; За по-големи извадки, където няма таблица на критичните стойности, се сравнява с 1,96</t>
  </si>
  <si>
    <t>&lt;&lt;&lt; Ако U&gt;Ucrit приемаме, че са еднакви, иначе са различни. Ucrit се взима от таблицата с критични стойности.</t>
  </si>
  <si>
    <t>Извака 1</t>
  </si>
  <si>
    <t>Извадка 2</t>
  </si>
  <si>
    <t>-</t>
  </si>
  <si>
    <t>n1/n2</t>
  </si>
  <si>
    <t>Ранк (изв. 1)</t>
  </si>
  <si>
    <t>Ранк (изв.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</si>
</sst>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23" sqref="G23"/>
    </sheetView>
  </sheetViews>
  <sheetFormatPr defaultRowHeight="15" x14ac:dyDescent="0.25"/>
  <cols>
    <col min="1" max="1" width="9.140625" customWidth="1"/>
    <col min="2" max="2" width="10.28515625" customWidth="1"/>
    <col min="3" max="4" width="11.7109375" customWidth="1"/>
    <col min="5" max="5" width="3.42578125" customWidth="1"/>
    <col min="6" max="6" width="9.7109375" customWidth="1"/>
    <col min="7" max="7" width="10.85546875" customWidth="1"/>
  </cols>
  <sheetData>
    <row r="1" spans="1:8" x14ac:dyDescent="0.25">
      <c r="A1" t="s">
        <v>14</v>
      </c>
      <c r="B1" t="s">
        <v>15</v>
      </c>
      <c r="C1" t="s">
        <v>18</v>
      </c>
      <c r="D1" t="s">
        <v>19</v>
      </c>
      <c r="F1" t="s">
        <v>0</v>
      </c>
      <c r="G1">
        <f>COUNT($A:$A)</f>
        <v>7</v>
      </c>
    </row>
    <row r="2" spans="1:8" x14ac:dyDescent="0.25">
      <c r="A2">
        <v>10</v>
      </c>
      <c r="B2">
        <v>13</v>
      </c>
      <c r="C2">
        <f>RANK(A2,$A:$B,1)+($G$3+1-RANK(A2,$A:$B,1)-RANK(A2,$A:$B,0))/2</f>
        <v>10</v>
      </c>
      <c r="D2">
        <f>RANK(B2,$A:$B,1)+($G$3+1-RANK(B2,$A:$B,1)-RANK(B2,$A:$B,0))/2</f>
        <v>11</v>
      </c>
      <c r="F2" t="s">
        <v>1</v>
      </c>
      <c r="G2">
        <f>COUNT($B:$B)</f>
        <v>7</v>
      </c>
    </row>
    <row r="3" spans="1:8" x14ac:dyDescent="0.25">
      <c r="A3">
        <v>42</v>
      </c>
      <c r="B3">
        <v>29</v>
      </c>
      <c r="C3">
        <f t="shared" ref="C3:C6" si="0">RANK(A3,$A:$B,1)+($G$3+1-RANK(A3,$A:$B,1)-RANK(A3,$A:$B,0))/2</f>
        <v>14</v>
      </c>
      <c r="D3">
        <f t="shared" ref="D3:D6" si="1">RANK(B3,$A:$B,1)+($G$3+1-RANK(B3,$A:$B,1)-RANK(B3,$A:$B,0))/2</f>
        <v>13</v>
      </c>
      <c r="F3" t="s">
        <v>4</v>
      </c>
      <c r="G3">
        <f>COUNT($A:$B)</f>
        <v>14</v>
      </c>
    </row>
    <row r="4" spans="1:8" x14ac:dyDescent="0.25">
      <c r="A4">
        <v>6</v>
      </c>
      <c r="B4">
        <v>7</v>
      </c>
      <c r="C4">
        <f t="shared" si="0"/>
        <v>4</v>
      </c>
      <c r="D4">
        <f t="shared" si="1"/>
        <v>6</v>
      </c>
      <c r="F4" t="s">
        <v>2</v>
      </c>
      <c r="G4">
        <f>MEDIAN($A:$A)</f>
        <v>7</v>
      </c>
    </row>
    <row r="5" spans="1:8" x14ac:dyDescent="0.25">
      <c r="A5">
        <v>8</v>
      </c>
      <c r="B5">
        <v>7</v>
      </c>
      <c r="C5">
        <f t="shared" si="0"/>
        <v>8.5</v>
      </c>
      <c r="D5">
        <f t="shared" si="1"/>
        <v>6</v>
      </c>
      <c r="F5" t="s">
        <v>3</v>
      </c>
      <c r="G5">
        <f>MEDIAN($B:$B)</f>
        <v>8</v>
      </c>
    </row>
    <row r="6" spans="1:8" x14ac:dyDescent="0.25">
      <c r="A6">
        <v>0</v>
      </c>
      <c r="B6">
        <v>8</v>
      </c>
      <c r="C6">
        <f t="shared" si="0"/>
        <v>1</v>
      </c>
      <c r="D6">
        <f t="shared" si="1"/>
        <v>8.5</v>
      </c>
      <c r="F6" t="s">
        <v>8</v>
      </c>
      <c r="G6">
        <f>SUM($C:$C)</f>
        <v>46.5</v>
      </c>
    </row>
    <row r="7" spans="1:8" x14ac:dyDescent="0.25">
      <c r="A7">
        <v>4</v>
      </c>
      <c r="B7">
        <v>2</v>
      </c>
      <c r="C7">
        <f t="shared" ref="C7:C8" si="2">RANK(A7,$A:$B,1)+($G$3+1-RANK(A7,$A:$B,1)-RANK(A7,$A:$B,0))/2</f>
        <v>3</v>
      </c>
      <c r="D7">
        <f t="shared" ref="D7:D8" si="3">RANK(B7,$A:$B,1)+($G$3+1-RANK(B7,$A:$B,1)-RANK(B7,$A:$B,0))/2</f>
        <v>2</v>
      </c>
      <c r="F7" t="s">
        <v>9</v>
      </c>
      <c r="G7">
        <f>SUM($D:$D)</f>
        <v>58.5</v>
      </c>
    </row>
    <row r="8" spans="1:8" x14ac:dyDescent="0.25">
      <c r="A8">
        <v>7</v>
      </c>
      <c r="B8">
        <v>15</v>
      </c>
      <c r="C8">
        <f t="shared" si="2"/>
        <v>6</v>
      </c>
      <c r="D8">
        <f t="shared" si="3"/>
        <v>12</v>
      </c>
      <c r="F8" t="s">
        <v>5</v>
      </c>
      <c r="G8">
        <f>G1*G2+G1*(G1+1)/2-G6</f>
        <v>30.5</v>
      </c>
    </row>
    <row r="9" spans="1:8" x14ac:dyDescent="0.25">
      <c r="F9" t="s">
        <v>6</v>
      </c>
      <c r="G9">
        <f>G1*G2+G2*(G2+1)/2-G7</f>
        <v>18.5</v>
      </c>
    </row>
    <row r="10" spans="1:8" x14ac:dyDescent="0.25">
      <c r="F10" t="s">
        <v>7</v>
      </c>
      <c r="G10">
        <f>MIN(G8:G9)</f>
        <v>18.5</v>
      </c>
      <c r="H10" t="s">
        <v>13</v>
      </c>
    </row>
    <row r="11" spans="1:8" x14ac:dyDescent="0.25">
      <c r="F11" t="s">
        <v>10</v>
      </c>
      <c r="G11">
        <f>ABS((G10-(G1*G2)/2)/SQRT(G1*G2*(G1+G2+1)/12))</f>
        <v>0.76665187799992784</v>
      </c>
      <c r="H11" t="s">
        <v>12</v>
      </c>
    </row>
    <row r="12" spans="1:8" x14ac:dyDescent="0.25">
      <c r="F12" s="1" t="s">
        <v>11</v>
      </c>
      <c r="G12" s="1" t="str">
        <f>IF(G11&lt;=1.96,"H0:Еднакви", "H1:Различни")</f>
        <v>H0:Еднакви</v>
      </c>
    </row>
    <row r="13" spans="1:8" x14ac:dyDescent="0.25">
      <c r="D13" s="2"/>
    </row>
    <row r="14" spans="1:8" x14ac:dyDescent="0.25">
      <c r="D14" s="2"/>
    </row>
    <row r="15" spans="1:8" x14ac:dyDescent="0.25">
      <c r="C15" s="2"/>
      <c r="D15" s="2"/>
    </row>
    <row r="16" spans="1:8" x14ac:dyDescent="0.25">
      <c r="C16" s="2"/>
      <c r="D16" s="2"/>
    </row>
    <row r="17" spans="3:4" x14ac:dyDescent="0.25">
      <c r="C17" s="2"/>
      <c r="D17" s="2"/>
    </row>
    <row r="18" spans="3:4" x14ac:dyDescent="0.25">
      <c r="C18" s="2"/>
      <c r="D18" s="2"/>
    </row>
    <row r="19" spans="3:4" x14ac:dyDescent="0.25">
      <c r="C19" s="2"/>
      <c r="D19" s="2"/>
    </row>
    <row r="20" spans="3:4" x14ac:dyDescent="0.25">
      <c r="C20" s="2"/>
      <c r="D20" s="2"/>
    </row>
    <row r="21" spans="3:4" x14ac:dyDescent="0.25">
      <c r="C21" s="2"/>
      <c r="D21" s="2"/>
    </row>
    <row r="22" spans="3:4" x14ac:dyDescent="0.25">
      <c r="C22" s="2"/>
      <c r="D22" s="2"/>
    </row>
    <row r="23" spans="3:4" x14ac:dyDescent="0.25">
      <c r="C23" s="2"/>
      <c r="D23" s="2"/>
    </row>
    <row r="24" spans="3:4" x14ac:dyDescent="0.25">
      <c r="C24" s="2"/>
      <c r="D24" s="2"/>
    </row>
    <row r="25" spans="3:4" x14ac:dyDescent="0.25">
      <c r="C25" s="2"/>
      <c r="D25" s="2"/>
    </row>
    <row r="26" spans="3:4" x14ac:dyDescent="0.25">
      <c r="C26" s="2"/>
      <c r="D26" s="2"/>
    </row>
    <row r="27" spans="3:4" x14ac:dyDescent="0.25">
      <c r="C27" s="2"/>
      <c r="D27" s="2"/>
    </row>
    <row r="28" spans="3:4" x14ac:dyDescent="0.25">
      <c r="C28" s="2"/>
      <c r="D28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/>
  </sheetViews>
  <sheetFormatPr defaultRowHeight="15" x14ac:dyDescent="0.25"/>
  <sheetData>
    <row r="1" spans="1:21" x14ac:dyDescent="0.25">
      <c r="A1" t="s">
        <v>17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</row>
    <row r="2" spans="1:21" x14ac:dyDescent="0.25">
      <c r="A2">
        <v>1</v>
      </c>
      <c r="B2" t="s">
        <v>16</v>
      </c>
      <c r="C2" t="s">
        <v>16</v>
      </c>
      <c r="D2" t="s">
        <v>16</v>
      </c>
      <c r="E2" t="s">
        <v>16</v>
      </c>
      <c r="F2" t="s">
        <v>16</v>
      </c>
      <c r="G2" t="s">
        <v>16</v>
      </c>
      <c r="H2" t="s">
        <v>16</v>
      </c>
      <c r="I2" t="s">
        <v>16</v>
      </c>
      <c r="J2" t="s">
        <v>16</v>
      </c>
      <c r="K2" t="s">
        <v>16</v>
      </c>
      <c r="L2" t="s">
        <v>16</v>
      </c>
      <c r="M2" t="s">
        <v>16</v>
      </c>
      <c r="N2" t="s">
        <v>16</v>
      </c>
      <c r="O2" t="s">
        <v>16</v>
      </c>
      <c r="P2" t="s">
        <v>16</v>
      </c>
      <c r="Q2" t="s">
        <v>16</v>
      </c>
      <c r="R2" t="s">
        <v>16</v>
      </c>
      <c r="S2" t="s">
        <v>16</v>
      </c>
      <c r="T2" t="s">
        <v>16</v>
      </c>
      <c r="U2" t="s">
        <v>16</v>
      </c>
    </row>
    <row r="3" spans="1:21" x14ac:dyDescent="0.25">
      <c r="A3">
        <v>2</v>
      </c>
      <c r="B3" t="s">
        <v>16</v>
      </c>
      <c r="C3" t="s">
        <v>16</v>
      </c>
      <c r="D3" t="s">
        <v>16</v>
      </c>
      <c r="E3" t="s">
        <v>16</v>
      </c>
      <c r="F3" t="s">
        <v>16</v>
      </c>
      <c r="G3" t="s">
        <v>16</v>
      </c>
      <c r="H3" t="s">
        <v>16</v>
      </c>
      <c r="I3">
        <v>0</v>
      </c>
      <c r="J3">
        <v>0</v>
      </c>
      <c r="K3">
        <v>0</v>
      </c>
      <c r="L3">
        <v>0</v>
      </c>
      <c r="M3">
        <v>1</v>
      </c>
      <c r="N3">
        <v>1</v>
      </c>
      <c r="O3">
        <v>1</v>
      </c>
      <c r="P3">
        <v>1</v>
      </c>
      <c r="Q3">
        <v>1</v>
      </c>
      <c r="R3">
        <v>2</v>
      </c>
      <c r="S3">
        <v>2</v>
      </c>
      <c r="T3">
        <v>2</v>
      </c>
      <c r="U3">
        <v>2</v>
      </c>
    </row>
    <row r="4" spans="1:21" x14ac:dyDescent="0.25">
      <c r="A4">
        <v>3</v>
      </c>
      <c r="B4" t="s">
        <v>16</v>
      </c>
      <c r="C4" t="s">
        <v>16</v>
      </c>
      <c r="D4" t="s">
        <v>16</v>
      </c>
      <c r="E4" t="s">
        <v>16</v>
      </c>
      <c r="F4">
        <v>0</v>
      </c>
      <c r="G4">
        <v>1</v>
      </c>
      <c r="H4">
        <v>1</v>
      </c>
      <c r="I4">
        <v>2</v>
      </c>
      <c r="J4">
        <v>2</v>
      </c>
      <c r="K4">
        <v>3</v>
      </c>
      <c r="L4">
        <v>3</v>
      </c>
      <c r="M4">
        <v>4</v>
      </c>
      <c r="N4">
        <v>4</v>
      </c>
      <c r="O4">
        <v>5</v>
      </c>
      <c r="P4">
        <v>5</v>
      </c>
      <c r="Q4">
        <v>6</v>
      </c>
      <c r="R4">
        <v>6</v>
      </c>
      <c r="S4">
        <v>7</v>
      </c>
      <c r="T4">
        <v>7</v>
      </c>
      <c r="U4">
        <v>8</v>
      </c>
    </row>
    <row r="5" spans="1:21" x14ac:dyDescent="0.25">
      <c r="A5">
        <v>4</v>
      </c>
      <c r="B5" t="s">
        <v>16</v>
      </c>
      <c r="C5" t="s">
        <v>16</v>
      </c>
      <c r="D5" t="s">
        <v>16</v>
      </c>
      <c r="E5">
        <v>0</v>
      </c>
      <c r="F5">
        <v>1</v>
      </c>
      <c r="G5">
        <v>2</v>
      </c>
      <c r="H5">
        <v>3</v>
      </c>
      <c r="I5">
        <v>4</v>
      </c>
      <c r="J5">
        <v>4</v>
      </c>
      <c r="K5">
        <v>5</v>
      </c>
      <c r="L5">
        <v>6</v>
      </c>
      <c r="M5">
        <v>7</v>
      </c>
      <c r="N5">
        <v>8</v>
      </c>
      <c r="O5">
        <v>9</v>
      </c>
      <c r="P5">
        <v>10</v>
      </c>
      <c r="Q5">
        <v>11</v>
      </c>
      <c r="R5">
        <v>11</v>
      </c>
      <c r="S5">
        <v>12</v>
      </c>
      <c r="T5">
        <v>13</v>
      </c>
      <c r="U5">
        <v>13</v>
      </c>
    </row>
    <row r="6" spans="1:21" x14ac:dyDescent="0.25">
      <c r="A6">
        <v>5</v>
      </c>
      <c r="B6" t="s">
        <v>16</v>
      </c>
      <c r="C6" t="s">
        <v>16</v>
      </c>
      <c r="D6">
        <v>0</v>
      </c>
      <c r="E6">
        <v>1</v>
      </c>
      <c r="F6">
        <v>2</v>
      </c>
      <c r="G6">
        <v>3</v>
      </c>
      <c r="H6">
        <v>5</v>
      </c>
      <c r="I6">
        <v>6</v>
      </c>
      <c r="J6">
        <v>7</v>
      </c>
      <c r="K6">
        <v>8</v>
      </c>
      <c r="L6">
        <v>9</v>
      </c>
      <c r="M6">
        <v>11</v>
      </c>
      <c r="N6">
        <v>12</v>
      </c>
      <c r="O6">
        <v>13</v>
      </c>
      <c r="P6">
        <v>14</v>
      </c>
      <c r="Q6">
        <v>15</v>
      </c>
      <c r="R6">
        <v>17</v>
      </c>
      <c r="S6">
        <v>18</v>
      </c>
      <c r="T6">
        <v>19</v>
      </c>
      <c r="U6">
        <v>20</v>
      </c>
    </row>
    <row r="7" spans="1:21" x14ac:dyDescent="0.25">
      <c r="A7">
        <v>6</v>
      </c>
      <c r="B7" t="s">
        <v>16</v>
      </c>
      <c r="C7" t="s">
        <v>16</v>
      </c>
      <c r="D7">
        <v>1</v>
      </c>
      <c r="E7">
        <v>2</v>
      </c>
      <c r="F7">
        <v>3</v>
      </c>
      <c r="G7">
        <v>5</v>
      </c>
      <c r="H7">
        <v>6</v>
      </c>
      <c r="I7">
        <v>8</v>
      </c>
      <c r="J7">
        <v>10</v>
      </c>
      <c r="K7">
        <v>11</v>
      </c>
      <c r="L7">
        <v>13</v>
      </c>
      <c r="M7">
        <v>14</v>
      </c>
      <c r="N7">
        <v>16</v>
      </c>
      <c r="O7">
        <v>17</v>
      </c>
      <c r="P7">
        <v>19</v>
      </c>
      <c r="Q7">
        <v>21</v>
      </c>
      <c r="R7">
        <v>22</v>
      </c>
      <c r="S7">
        <v>24</v>
      </c>
      <c r="T7">
        <v>25</v>
      </c>
      <c r="U7">
        <v>27</v>
      </c>
    </row>
    <row r="8" spans="1:21" x14ac:dyDescent="0.25">
      <c r="A8">
        <v>7</v>
      </c>
      <c r="B8" t="s">
        <v>16</v>
      </c>
      <c r="C8" t="s">
        <v>16</v>
      </c>
      <c r="D8">
        <v>1</v>
      </c>
      <c r="E8">
        <v>3</v>
      </c>
      <c r="F8">
        <v>5</v>
      </c>
      <c r="G8">
        <v>6</v>
      </c>
      <c r="H8">
        <v>8</v>
      </c>
      <c r="I8">
        <v>10</v>
      </c>
      <c r="J8">
        <v>12</v>
      </c>
      <c r="K8">
        <v>14</v>
      </c>
      <c r="L8">
        <v>16</v>
      </c>
      <c r="M8">
        <v>18</v>
      </c>
      <c r="N8">
        <v>20</v>
      </c>
      <c r="O8">
        <v>22</v>
      </c>
      <c r="P8">
        <v>24</v>
      </c>
      <c r="Q8">
        <v>26</v>
      </c>
      <c r="R8">
        <v>28</v>
      </c>
      <c r="S8">
        <v>30</v>
      </c>
      <c r="T8">
        <v>32</v>
      </c>
      <c r="U8">
        <v>34</v>
      </c>
    </row>
    <row r="9" spans="1:21" x14ac:dyDescent="0.25">
      <c r="A9">
        <v>8</v>
      </c>
      <c r="B9" t="s">
        <v>16</v>
      </c>
      <c r="C9">
        <v>0</v>
      </c>
      <c r="D9">
        <v>2</v>
      </c>
      <c r="E9">
        <v>4</v>
      </c>
      <c r="F9">
        <v>6</v>
      </c>
      <c r="G9">
        <v>8</v>
      </c>
      <c r="H9">
        <v>10</v>
      </c>
      <c r="I9">
        <v>13</v>
      </c>
      <c r="J9">
        <v>15</v>
      </c>
      <c r="K9">
        <v>17</v>
      </c>
      <c r="L9">
        <v>19</v>
      </c>
      <c r="M9">
        <v>22</v>
      </c>
      <c r="N9">
        <v>24</v>
      </c>
      <c r="O9">
        <v>26</v>
      </c>
      <c r="P9">
        <v>29</v>
      </c>
      <c r="Q9">
        <v>31</v>
      </c>
      <c r="R9">
        <v>34</v>
      </c>
      <c r="S9">
        <v>36</v>
      </c>
      <c r="T9">
        <v>38</v>
      </c>
      <c r="U9">
        <v>41</v>
      </c>
    </row>
    <row r="10" spans="1:21" x14ac:dyDescent="0.25">
      <c r="A10">
        <v>9</v>
      </c>
      <c r="B10" t="s">
        <v>16</v>
      </c>
      <c r="C10">
        <v>0</v>
      </c>
      <c r="D10">
        <v>2</v>
      </c>
      <c r="E10">
        <v>4</v>
      </c>
      <c r="F10">
        <v>7</v>
      </c>
      <c r="G10">
        <v>10</v>
      </c>
      <c r="H10">
        <v>12</v>
      </c>
      <c r="I10">
        <v>15</v>
      </c>
      <c r="J10">
        <v>17</v>
      </c>
      <c r="K10">
        <v>20</v>
      </c>
      <c r="L10">
        <v>23</v>
      </c>
      <c r="M10">
        <v>26</v>
      </c>
      <c r="N10">
        <v>28</v>
      </c>
      <c r="O10">
        <v>31</v>
      </c>
      <c r="P10">
        <v>34</v>
      </c>
      <c r="Q10">
        <v>37</v>
      </c>
      <c r="R10">
        <v>39</v>
      </c>
      <c r="S10">
        <v>42</v>
      </c>
      <c r="T10">
        <v>45</v>
      </c>
      <c r="U10">
        <v>48</v>
      </c>
    </row>
    <row r="11" spans="1:21" x14ac:dyDescent="0.25">
      <c r="A11">
        <v>10</v>
      </c>
      <c r="B11" t="s">
        <v>16</v>
      </c>
      <c r="C11">
        <v>0</v>
      </c>
      <c r="D11">
        <v>3</v>
      </c>
      <c r="E11">
        <v>5</v>
      </c>
      <c r="F11">
        <v>8</v>
      </c>
      <c r="G11">
        <v>11</v>
      </c>
      <c r="H11">
        <v>14</v>
      </c>
      <c r="I11">
        <v>17</v>
      </c>
      <c r="J11">
        <v>20</v>
      </c>
      <c r="K11">
        <v>23</v>
      </c>
      <c r="L11">
        <v>26</v>
      </c>
      <c r="M11">
        <v>29</v>
      </c>
      <c r="N11">
        <v>33</v>
      </c>
      <c r="O11">
        <v>36</v>
      </c>
      <c r="P11">
        <v>39</v>
      </c>
      <c r="Q11">
        <v>42</v>
      </c>
      <c r="R11">
        <v>45</v>
      </c>
      <c r="S11">
        <v>48</v>
      </c>
      <c r="T11">
        <v>52</v>
      </c>
      <c r="U11">
        <v>55</v>
      </c>
    </row>
    <row r="12" spans="1:21" x14ac:dyDescent="0.25">
      <c r="A12">
        <v>11</v>
      </c>
      <c r="B12" t="s">
        <v>16</v>
      </c>
      <c r="C12">
        <v>0</v>
      </c>
      <c r="D12">
        <v>3</v>
      </c>
      <c r="E12">
        <v>6</v>
      </c>
      <c r="F12">
        <v>9</v>
      </c>
      <c r="G12">
        <v>13</v>
      </c>
      <c r="H12">
        <v>16</v>
      </c>
      <c r="I12">
        <v>19</v>
      </c>
      <c r="J12">
        <v>23</v>
      </c>
      <c r="K12">
        <v>26</v>
      </c>
      <c r="L12">
        <v>30</v>
      </c>
      <c r="M12">
        <v>33</v>
      </c>
      <c r="N12">
        <v>37</v>
      </c>
      <c r="O12">
        <v>40</v>
      </c>
      <c r="P12">
        <v>44</v>
      </c>
      <c r="Q12">
        <v>47</v>
      </c>
      <c r="R12">
        <v>51</v>
      </c>
      <c r="S12">
        <v>55</v>
      </c>
      <c r="T12">
        <v>58</v>
      </c>
      <c r="U12">
        <v>62</v>
      </c>
    </row>
    <row r="13" spans="1:21" x14ac:dyDescent="0.25">
      <c r="A13">
        <v>12</v>
      </c>
      <c r="B13" t="s">
        <v>16</v>
      </c>
      <c r="C13">
        <v>1</v>
      </c>
      <c r="D13">
        <v>4</v>
      </c>
      <c r="E13">
        <v>7</v>
      </c>
      <c r="F13">
        <v>11</v>
      </c>
      <c r="G13">
        <v>14</v>
      </c>
      <c r="H13">
        <v>18</v>
      </c>
      <c r="I13">
        <v>22</v>
      </c>
      <c r="J13">
        <v>26</v>
      </c>
      <c r="K13">
        <v>29</v>
      </c>
      <c r="L13">
        <v>33</v>
      </c>
      <c r="M13">
        <v>37</v>
      </c>
      <c r="N13">
        <v>41</v>
      </c>
      <c r="O13">
        <v>45</v>
      </c>
      <c r="P13">
        <v>49</v>
      </c>
      <c r="Q13">
        <v>53</v>
      </c>
      <c r="R13">
        <v>57</v>
      </c>
      <c r="S13">
        <v>61</v>
      </c>
      <c r="T13">
        <v>65</v>
      </c>
      <c r="U13">
        <v>69</v>
      </c>
    </row>
    <row r="14" spans="1:21" x14ac:dyDescent="0.25">
      <c r="A14">
        <v>13</v>
      </c>
      <c r="B14" t="s">
        <v>16</v>
      </c>
      <c r="C14">
        <v>1</v>
      </c>
      <c r="D14">
        <v>4</v>
      </c>
      <c r="E14">
        <v>8</v>
      </c>
      <c r="F14">
        <v>12</v>
      </c>
      <c r="G14">
        <v>16</v>
      </c>
      <c r="H14">
        <v>20</v>
      </c>
      <c r="I14">
        <v>24</v>
      </c>
      <c r="J14">
        <v>28</v>
      </c>
      <c r="K14">
        <v>33</v>
      </c>
      <c r="L14">
        <v>37</v>
      </c>
      <c r="M14">
        <v>41</v>
      </c>
      <c r="N14">
        <v>45</v>
      </c>
      <c r="O14">
        <v>50</v>
      </c>
      <c r="P14">
        <v>54</v>
      </c>
      <c r="Q14">
        <v>59</v>
      </c>
      <c r="R14">
        <v>63</v>
      </c>
      <c r="S14">
        <v>67</v>
      </c>
      <c r="T14">
        <v>72</v>
      </c>
      <c r="U14">
        <v>76</v>
      </c>
    </row>
    <row r="15" spans="1:21" x14ac:dyDescent="0.25">
      <c r="A15">
        <v>14</v>
      </c>
      <c r="B15" t="s">
        <v>16</v>
      </c>
      <c r="C15">
        <v>1</v>
      </c>
      <c r="D15">
        <v>5</v>
      </c>
      <c r="E15">
        <v>9</v>
      </c>
      <c r="F15">
        <v>13</v>
      </c>
      <c r="G15">
        <v>17</v>
      </c>
      <c r="H15">
        <v>22</v>
      </c>
      <c r="I15">
        <v>26</v>
      </c>
      <c r="J15">
        <v>31</v>
      </c>
      <c r="K15">
        <v>36</v>
      </c>
      <c r="L15">
        <v>40</v>
      </c>
      <c r="M15">
        <v>45</v>
      </c>
      <c r="N15">
        <v>50</v>
      </c>
      <c r="O15">
        <v>55</v>
      </c>
      <c r="P15">
        <v>59</v>
      </c>
      <c r="Q15">
        <v>64</v>
      </c>
      <c r="R15">
        <v>67</v>
      </c>
      <c r="S15">
        <v>74</v>
      </c>
      <c r="T15">
        <v>78</v>
      </c>
      <c r="U15">
        <v>83</v>
      </c>
    </row>
    <row r="16" spans="1:21" x14ac:dyDescent="0.25">
      <c r="A16">
        <v>15</v>
      </c>
      <c r="B16" t="s">
        <v>16</v>
      </c>
      <c r="C16">
        <v>1</v>
      </c>
      <c r="D16">
        <v>5</v>
      </c>
      <c r="E16">
        <v>10</v>
      </c>
      <c r="F16">
        <v>14</v>
      </c>
      <c r="G16">
        <v>19</v>
      </c>
      <c r="H16">
        <v>24</v>
      </c>
      <c r="I16">
        <v>29</v>
      </c>
      <c r="J16">
        <v>34</v>
      </c>
      <c r="K16">
        <v>39</v>
      </c>
      <c r="L16">
        <v>44</v>
      </c>
      <c r="M16">
        <v>49</v>
      </c>
      <c r="N16">
        <v>54</v>
      </c>
      <c r="O16">
        <v>59</v>
      </c>
      <c r="P16">
        <v>64</v>
      </c>
      <c r="Q16">
        <v>70</v>
      </c>
      <c r="R16">
        <v>75</v>
      </c>
      <c r="S16">
        <v>80</v>
      </c>
      <c r="T16">
        <v>85</v>
      </c>
      <c r="U16">
        <v>90</v>
      </c>
    </row>
    <row r="17" spans="1:21" x14ac:dyDescent="0.25">
      <c r="A17">
        <v>16</v>
      </c>
      <c r="B17" t="s">
        <v>16</v>
      </c>
      <c r="C17">
        <v>1</v>
      </c>
      <c r="D17">
        <v>6</v>
      </c>
      <c r="E17">
        <v>11</v>
      </c>
      <c r="F17">
        <v>15</v>
      </c>
      <c r="G17">
        <v>21</v>
      </c>
      <c r="H17">
        <v>26</v>
      </c>
      <c r="I17">
        <v>31</v>
      </c>
      <c r="J17">
        <v>37</v>
      </c>
      <c r="K17">
        <v>42</v>
      </c>
      <c r="L17">
        <v>47</v>
      </c>
      <c r="M17">
        <v>53</v>
      </c>
      <c r="N17">
        <v>59</v>
      </c>
      <c r="O17">
        <v>64</v>
      </c>
      <c r="P17">
        <v>70</v>
      </c>
      <c r="Q17">
        <v>75</v>
      </c>
      <c r="R17">
        <v>81</v>
      </c>
      <c r="S17">
        <v>86</v>
      </c>
      <c r="T17">
        <v>92</v>
      </c>
      <c r="U17">
        <v>98</v>
      </c>
    </row>
    <row r="18" spans="1:21" x14ac:dyDescent="0.25">
      <c r="A18">
        <v>17</v>
      </c>
      <c r="B18" t="s">
        <v>16</v>
      </c>
      <c r="C18">
        <v>2</v>
      </c>
      <c r="D18">
        <v>6</v>
      </c>
      <c r="E18">
        <v>11</v>
      </c>
      <c r="F18">
        <v>17</v>
      </c>
      <c r="G18">
        <v>22</v>
      </c>
      <c r="H18">
        <v>28</v>
      </c>
      <c r="I18">
        <v>34</v>
      </c>
      <c r="J18">
        <v>39</v>
      </c>
      <c r="K18">
        <v>45</v>
      </c>
      <c r="L18">
        <v>51</v>
      </c>
      <c r="M18">
        <v>57</v>
      </c>
      <c r="N18">
        <v>63</v>
      </c>
      <c r="O18">
        <v>67</v>
      </c>
      <c r="P18">
        <v>75</v>
      </c>
      <c r="Q18">
        <v>81</v>
      </c>
      <c r="R18">
        <v>87</v>
      </c>
      <c r="S18">
        <v>93</v>
      </c>
      <c r="T18">
        <v>99</v>
      </c>
      <c r="U18">
        <v>105</v>
      </c>
    </row>
    <row r="19" spans="1:21" x14ac:dyDescent="0.25">
      <c r="A19">
        <v>18</v>
      </c>
      <c r="B19" t="s">
        <v>16</v>
      </c>
      <c r="C19">
        <v>2</v>
      </c>
      <c r="D19">
        <v>7</v>
      </c>
      <c r="E19">
        <v>12</v>
      </c>
      <c r="F19">
        <v>18</v>
      </c>
      <c r="G19">
        <v>24</v>
      </c>
      <c r="H19">
        <v>30</v>
      </c>
      <c r="I19">
        <v>36</v>
      </c>
      <c r="J19">
        <v>42</v>
      </c>
      <c r="K19">
        <v>48</v>
      </c>
      <c r="L19">
        <v>55</v>
      </c>
      <c r="M19">
        <v>61</v>
      </c>
      <c r="N19">
        <v>67</v>
      </c>
      <c r="O19">
        <v>74</v>
      </c>
      <c r="P19">
        <v>80</v>
      </c>
      <c r="Q19">
        <v>86</v>
      </c>
      <c r="R19">
        <v>93</v>
      </c>
      <c r="S19">
        <v>99</v>
      </c>
      <c r="T19">
        <v>106</v>
      </c>
      <c r="U19">
        <v>112</v>
      </c>
    </row>
    <row r="20" spans="1:21" x14ac:dyDescent="0.25">
      <c r="A20">
        <v>19</v>
      </c>
      <c r="B20" t="s">
        <v>16</v>
      </c>
      <c r="C20">
        <v>2</v>
      </c>
      <c r="D20">
        <v>7</v>
      </c>
      <c r="E20">
        <v>13</v>
      </c>
      <c r="F20">
        <v>19</v>
      </c>
      <c r="G20">
        <v>25</v>
      </c>
      <c r="H20">
        <v>32</v>
      </c>
      <c r="I20">
        <v>38</v>
      </c>
      <c r="J20">
        <v>45</v>
      </c>
      <c r="K20">
        <v>52</v>
      </c>
      <c r="L20">
        <v>58</v>
      </c>
      <c r="M20">
        <v>65</v>
      </c>
      <c r="N20">
        <v>72</v>
      </c>
      <c r="O20">
        <v>78</v>
      </c>
      <c r="P20">
        <v>85</v>
      </c>
      <c r="Q20">
        <v>92</v>
      </c>
      <c r="R20">
        <v>99</v>
      </c>
      <c r="S20">
        <v>106</v>
      </c>
      <c r="T20">
        <v>113</v>
      </c>
      <c r="U20">
        <v>119</v>
      </c>
    </row>
    <row r="21" spans="1:21" x14ac:dyDescent="0.25">
      <c r="A21">
        <v>20</v>
      </c>
      <c r="B21" t="s">
        <v>16</v>
      </c>
      <c r="C21">
        <v>2</v>
      </c>
      <c r="D21">
        <v>8</v>
      </c>
      <c r="E21">
        <v>13</v>
      </c>
      <c r="F21">
        <v>20</v>
      </c>
      <c r="G21">
        <v>27</v>
      </c>
      <c r="H21">
        <v>34</v>
      </c>
      <c r="I21">
        <v>41</v>
      </c>
      <c r="J21">
        <v>48</v>
      </c>
      <c r="K21">
        <v>55</v>
      </c>
      <c r="L21">
        <v>62</v>
      </c>
      <c r="M21">
        <v>69</v>
      </c>
      <c r="N21">
        <v>76</v>
      </c>
      <c r="O21">
        <v>83</v>
      </c>
      <c r="P21">
        <v>90</v>
      </c>
      <c r="Q21">
        <v>98</v>
      </c>
      <c r="R21">
        <v>105</v>
      </c>
      <c r="S21">
        <v>112</v>
      </c>
      <c r="T21">
        <v>119</v>
      </c>
      <c r="U21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Пример</vt:lpstr>
      <vt:lpstr>Критични стойности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Philip</cp:lastModifiedBy>
  <dcterms:created xsi:type="dcterms:W3CDTF">2013-09-12T15:33:33Z</dcterms:created>
  <dcterms:modified xsi:type="dcterms:W3CDTF">2013-09-18T15:45:34Z</dcterms:modified>
</cp:coreProperties>
</file>